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724FB06C-747B-4879-B4CD-9C58CEE0F71C}"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<sst xmlns="http://schemas.openxmlformats.org/spreadsheetml/2006/main" count="8065" uniqueCount="1828">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</sst>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737</v>
      </c>
      <c r="B10" s="157"/>
      <c r="C10" s="149" t="str">
        <f>VLOOKUP(A10,Listado!A6:R456,6,0)</f>
        <v>G. PROYECTOS SINGULARES</v>
      </c>
      <c r="D10" s="149"/>
      <c r="E10" s="149"/>
      <c r="F10" s="149"/>
      <c r="G10" s="149" t="str">
        <f>VLOOKUP(A10,Listado!A6:R456,7,0)</f>
        <v>Técnico/a 1</v>
      </c>
      <c r="H10" s="149"/>
      <c r="I10" s="150" t="str">
        <f>VLOOKUP(A10,Listado!A6:R456,2,0)</f>
        <v>Técnico/a especialista en geología y geotecnia</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48.19999999999999" customHeight="1" thickTop="1" thickBot="1">
      <c r="A17" s="197" t="str">
        <f>VLOOKUP(A10,Listado!A6:R456,18,0)</f>
        <v>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251"/>
      <c r="E94" s="251"/>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252" t="s">
        <v>284</v>
      </c>
      <c r="G96" s="252"/>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TEaDhJ32+U2IyG1n+XYndqXriv7OxCr4FEJG6gJ0SV/y1pH3FD4spanJwUWatvtJA+pYRw5zLePHf0kF/Kq29w==" saltValue="joBZe1Z6WSatkqwq/N210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2022-10-11T12:07:35Z</dcterms:modified>
</cp:coreProperties>
</file>